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62913" calcOnSave="0"/>
</workbook>
</file>

<file path=xl/calcChain.xml><?xml version="1.0" encoding="utf-8"?>
<calcChain xmlns="http://schemas.openxmlformats.org/spreadsheetml/2006/main">
  <c r="F50" i="1" l="1"/>
  <c r="F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6" i="1"/>
  <c r="F51" i="1" s="1"/>
</calcChain>
</file>

<file path=xl/sharedStrings.xml><?xml version="1.0" encoding="utf-8"?>
<sst xmlns="http://schemas.openxmlformats.org/spreadsheetml/2006/main" count="102" uniqueCount="62">
  <si>
    <t xml:space="preserve">Полнолицевая маска 3М-6800 </t>
  </si>
  <si>
    <t>Стилет для интубации (проводник) 225*0,2мм для трубок 2,5-4,5</t>
  </si>
  <si>
    <t>Аспирационный катетер (размер 14-16-18)</t>
  </si>
  <si>
    <t>Воздуховод № 5 (12,0 см)</t>
  </si>
  <si>
    <t>Фильтр дыхательный термовент на 24 часа НЕРА-фильтр</t>
  </si>
  <si>
    <t>Мочевые катетеры Фолея № 14</t>
  </si>
  <si>
    <t>Система для переливания крови</t>
  </si>
  <si>
    <t>Желудочные зонды № 16</t>
  </si>
  <si>
    <t>Судно пластиковое</t>
  </si>
  <si>
    <t>Пинцеты хирургический средний 200*2,5</t>
  </si>
  <si>
    <t>Ножницы остроконечные 140мм</t>
  </si>
  <si>
    <t>Корнцанги изогнутые длинные (зажимы) 250мм</t>
  </si>
  <si>
    <t>Иглодержатели общехирургические 160мм</t>
  </si>
  <si>
    <t>Трубка дренажная силикон диаметр 5*1,5 мм</t>
  </si>
  <si>
    <t>Одноразовые нестерильные постельные комплекты  из нетканого материала</t>
  </si>
  <si>
    <t>Шприц  Жане однократного применения 150мл с наконечником для катетерной насадки</t>
  </si>
  <si>
    <t>Адгезивная повязка размер гипоалергенная с абсорбирующей подушкой стерильная 9см х 10см</t>
  </si>
  <si>
    <t>Адгезивная повязка размер гипоалергенная с абсорбирующей подушкой стерильная 9см х 5см</t>
  </si>
  <si>
    <t>Электроды ЭКГ взрослые одноразовые 50*48*1мм (упаковка)</t>
  </si>
  <si>
    <t>Приложение 1 к объявлению</t>
  </si>
  <si>
    <t>ГОБМП</t>
  </si>
  <si>
    <t>№ лота</t>
  </si>
  <si>
    <t>Наименование товара</t>
  </si>
  <si>
    <t>Кол-во</t>
  </si>
  <si>
    <t>Ед.изм.</t>
  </si>
  <si>
    <t>Цена</t>
  </si>
  <si>
    <t>Сумма</t>
  </si>
  <si>
    <t>шт.</t>
  </si>
  <si>
    <t>набор</t>
  </si>
  <si>
    <t>комплект</t>
  </si>
  <si>
    <t>упак</t>
  </si>
  <si>
    <t>шт</t>
  </si>
  <si>
    <t>Катетер внутривенный периферический (вазофикс) №14</t>
  </si>
  <si>
    <t>Катетер внутривенный периферический (вазофикс) №16</t>
  </si>
  <si>
    <t>Катетер внутривенный периферический (вазофикс) №17</t>
  </si>
  <si>
    <t>Катетер внутривенный периферический (вазофикс) №18</t>
  </si>
  <si>
    <t>Раствор для гемофильтрации Duosol, 5000 мл. Раствор для гемодиафильтрации «Duosol» с 0, 2, 4 ммоль/л
Калий предназначен для больных с острой почечной
недостаточностью, когда почки уже не в состоянии выводить из
крови токсичные продукты обмена веществ. Непрерывная
гемодиафильтрация - это процедура, используемая для
удаления из организма этих токсичных продуктов обмена,
которые должны были выделяться почками с мочой. Раствор
корригирует водно-электролитный баланс в ходе процедуры и
гарантирует, что потери электролитов (соли) замещаются в ходе
лечения. В коробке 2 мешка по 5000 мл</t>
  </si>
  <si>
    <t>Капиллярные диализаторы Diacap альфа Polysulfone HI PS 18, однократного применения, стерильные. Капиллярный диализатор Diacap a Polysulfone High Flux HI PS предназначен для проведения гемодиализа, гемодиафильтрации и гемофильтрации
Характеристики: внутренний диаметр-200 мм, толщина стенок
40 мм, метод стерилизации -гамма; HI PS 18: площадь
поверхности мембраны 1,8 кв.м; коэффициент
ультрафильтрации 55 мл/чмм/ртст; поток крови 200 мл в мин;
мочевина 192 мл в мин; креатинин182 мл в мин; фосфаты 180 мл
в мин; витамин В12 -137 мл в мин; инсулин 109 мл в мин; объем
заполнения крови 110 мл; HIPS 20: площадь поверхности
мембраны 2,0 кв.м; коэффициент ультрафильтрации 58
мл/чмм/ртст; поток крови 200 мл в мин; мочевина 194 мл в мин;
креатинин184 мл в мин; фосфаты 183 мл в мин; витамин В12 -
143 мл в мин; инсулин 114 мл в мин; объем заполнения крови
121 мл</t>
  </si>
  <si>
    <t>Набор магистралей для гемофильтрации и гемодиализа для аппарата Diapact CRRT. Предназначены для проведения гемодиализа, гемодиафильтрации и гемофильтрации. Цветовая кодировка компонентов, On/Off-зажимы, инъекционные порты не содержат латекса. Стерилизация: гамма или этиленоксид.
Продукция сертифицирована в соответствии с: DIN EN ISO
13485:2007; DIN EN ISO 9001:2008; Приложением II, раздел 3
Директивы 93/42/ЕЭС для Медицинских Изделий - №
сертификата G1 10 05 66097 031. Класс защиты: 2а. Срок годности 3 года. Хранить в сухом чистом помещении при t 0 - +30°С</t>
  </si>
  <si>
    <t>Шприц трехкомпонентный Vogt Medical одноразовый, стерильный с аспирационной иглой, прозрачный 50 мл</t>
  </si>
  <si>
    <t>Интубационная трубка (эндотрахеальная) Vogt Medical  № 6 с манжетой</t>
  </si>
  <si>
    <t>Интубационная трубка (эндотрахеальная) Vogt Medical  № 7 с манжетой</t>
  </si>
  <si>
    <t>Фильтры тепловлагообменные для аппарата ИВЛ (искуственная вентиляция легких)</t>
  </si>
  <si>
    <t>Наборы для катетеризации магистральных сосудов диаметром G 14 одноканальные (катетер центральный венозный одноразовый стерильный с принадлежностями для применения). Катетер центральный венозный одноканальный, одноразовый, стерильный Vogt Medical, с принадлежностями для применения р-р G14</t>
  </si>
  <si>
    <t>Наборы для катетеризации магистральных сосудов диаметром G 16 двухканальные (катетер центральный венозный одноразовый стерильный с принадлежностями для применения). Катетер центральный венозный двухканальный, одноразовый, стерильный Vogt Medical, с принадлежностями для применения р-р G16</t>
  </si>
  <si>
    <t>Мочеприемники 1л. Мочеприемники одноразовые VOGT MEDICAL с крестовидным сливом, одноразовые, прикроватные, объемом - 1000 мл</t>
  </si>
  <si>
    <t>Лейкопластырь медицинский, размером: 3*500 см</t>
  </si>
  <si>
    <t>Глюкометр Акку-Чек Актив</t>
  </si>
  <si>
    <t>Шовный хирургический материал с иглой USP 1 EP 4</t>
  </si>
  <si>
    <t>Фильтры антибактериальные для ИВЛ (искуственная вентиляция легких)</t>
  </si>
  <si>
    <t>Маски ороназальные для неинвазивной вентиляции, многоразовые PERFORMATRAK, тип SE, размер М</t>
  </si>
  <si>
    <t>Маски ороназальные для неинвазивной вентиляции, многоразовые PERFORMATRAK, тип SE, размер L</t>
  </si>
  <si>
    <t xml:space="preserve">Система (мешок) для ручного искусственного дыхания (ИВЛ) , с клапаном давления, для взрослых, объем 1.5 л. Маска размер 5. Реанимационный дыхательный мешок (устройство для ручного искусственного  дыхания) для взрослых (вес более 50 кг), Дыхательный мешок с монолитной ручкой для удержания и проведения вентиляции одной рукой, объём 1,5 л, с дыхательным объёмом 1000 мл (при сжатии двумя руками) и  800 мл (при сжатии одной рукой), с реверсивным клапаном, с резервным кислородным мешком и кислородным продольноармированным шлангом длиной 3 м, с эластичным стандартным соединительным коннектором и коннектором  резьбовым  Мale Sure Lock , для подачи кислорода высокой концентрации (при темпе 12 bpm для потока 5 л/мин-50%, 10 л/мин-83%, 15 л/мин-90%), подсоединяемый через штуцер, сопротивление на вдохе/выдохе &lt;3,0см Н2О/&lt;3,0см Н2О, мертвое пространство 18 мл, с угловым шарнирным коннектором со встроенным  клапаном вдоха под маску/ интубационную трубку 22M/15F, маска прозрачная лицевая с клапаном наддува и кольцом маскодержателя, размер 5.Материалы: полиэтилен, полипропилен, эластомер. Упаковка индивидуальная, клинически чистая </t>
  </si>
  <si>
    <t xml:space="preserve">Янкувер. Изделия одноразовые для хирургии: Канюли аспирационные: Янкувера жесткая с наконечником BULB, СН 32, изогнутая, без в/к.  </t>
  </si>
  <si>
    <t>Трахеостомическая трубка с манжетой, размер 8,0.  еостомическая трубка с манжетой, размер 8,0 Трубка трахеостомическая изготовлена из высокоэластичного термочувствительного ПВХ, сохраняет жесткость при постановке, и быстро адаптируются к анатомическим особенностям дыхательных путей. Трахеостомическая трубка состоит из собственно трубки, гладкого, закругленного конца для пациента и механического конца с 2мя прозрачными крыльями (шейные пластины) с 2мя лентами для фиксации трахеостомической трубки. С манжетой, раздувной трубки с высокочувствительным пилотным балоном и раздувным клапаном. Трахеостомическая трубка стерильная, только для одноразового использования, стерилизация этилен оксидом</t>
  </si>
  <si>
    <t>Контур дыхательный Flextube 1,6м с двумя влагосборниками и дополнительным шлангом 0,8м.Контур дыхательный для соединения аппаратов НДА и ИВЛ с пациентом. Контур дыхательный реверсивный  Flextube для взрослых. Диаметр не более 22 мм. Длина  не менее1,6м. Сопротивление контура при потоке 60 л/мин не более 1,2 мбар, комплаенс не более 6,2 мл/мбар/м, утечка не более 4,6 мл/мин. Контур с двумя разборными влагосборниками, с клапанами поворотного типа, обеспечивающих герметичность контура при снятой колбе при любом положении влагосборника. Контур равноплечий - влагосборники установлены между двумя равными шлангами длиной не менее 0,8 м. Объём колбы влагосборника не менее 70 мл. Клапан влагосборника  поворотного типа, угол поворота при снятии колбы не более 15 град. На пациента шланги контура соединены на Y-образном параллельном соединителе 22М-22М-22М/15F с  портами 7,6±5%  мм с  герметизирующими заглушками. Соединитель закрыт тест-защитным колпачком с грибком для держателя шлангов. В составе контура  дополнительный шланг длиной не менее 0,8 м. Соединительные размеры коннекторов шлангов на аппарат и камеру увлажнителя 22F. Масса контура брутто не более 400 г. Принадлежности: соединители 22М-22М - 2шт. Материал: РЕ, РР, LDPE, ТРЕ, без латекса. Упаковка: индивидуальная, клинически чистая</t>
  </si>
  <si>
    <t>Интубационная трубка (эндотрахеальная) Vogt Medical  № 10 с манжетой</t>
  </si>
  <si>
    <t>Итого:</t>
  </si>
  <si>
    <t>Картридж с iQM для исследования газов крови/гематокрита/электролитов/лактата/глюкозы GEM 3/3.5K BG/ISE/GL 075 TEST IQM PAK из комплекта анализатор газов крови, электролитов и метаболитов GEM Premier 3500 +15 +25 С (Instrumentation Laboratory Co, США).  iQM Картридж для исследования газов крови/гематокрита/электролитов/глюкозы/молочной кислоты, 75 образцов предназначен для проведения 75 исследований образцов гепаринизированной цельной крови пациента по следующим параметрам: pH, pCO2, Na+, K+, Ca++, гематокрита, глюкозе и лактату. После установки картриджа на борт анализатора активизуется встроенная программа автономного проведения контроля качества при выполнении дальнейших иследований. Габариты 216х76х152 мм, Вес 1,9 кг. Принцип измерения: потенциометрия ( pH, pCO2, pO2,  Na+, K+, Ca++), амперометрия (рО2, глюкоза, лактат), проводимость (гематокрит). Время получения результата - 85 сек с момента подачи образца. Срок службы на борту - 21 день</t>
  </si>
  <si>
    <t>Кошерова Б.Н. – проректор по клинической работе _______________________________________________</t>
  </si>
  <si>
    <t>Аманбекова А.У. –  главный врач клиники медицинского университета __________________________________</t>
  </si>
  <si>
    <t>Болатбекова А.А. – главная медсестра 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</si>
</sst>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theme="1"/>
      <name val="Times New Roman"/>
      <family val="1"/>
      <charset val="204"/>
    </font>
    <font>
      <b/>
      <sz val="10"/>
      <color theme="1"/>
      <name val="Times New Roman"/>
      <family val="1"/>
      <charset val="204"/>
    </font>
    <font>
      <sz val="10"/>
      <name val="Times New Roman"/>
      <family val="1"/>
      <charset val="204"/>
    </font>
    <font>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4" fontId="2" fillId="0" borderId="1" xfId="0" applyNumberFormat="1" applyFont="1" applyFill="1" applyBorder="1" applyAlignment="1">
      <alignment horizontal="center" vertical="center"/>
    </xf>
    <xf numFmtId="0" fontId="1" fillId="0" borderId="0" xfId="0" applyFont="1" applyFill="1"/>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4" fillId="0" borderId="0" xfId="0" applyFont="1" applyFill="1"/>
    <xf numFmtId="0" fontId="2" fillId="0" borderId="0" xfId="0" applyFont="1" applyFill="1" applyAlignment="1">
      <alignment horizontal="right" vertical="center"/>
    </xf>
    <xf numFmtId="0" fontId="2" fillId="0" borderId="0" xfId="0" applyFont="1" applyFill="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tabSelected="1" workbookViewId="0">
      <selection activeCell="J7" sqref="J7"/>
    </sheetView>
  </sheetViews>
  <sheetFormatPr defaultRowHeight="12.75" x14ac:dyDescent="0.2"/>
  <cols>
    <col min="1" max="1" width="6" style="12" customWidth="1"/>
    <col min="2" max="2" width="60.85546875" style="13" customWidth="1"/>
    <col min="3" max="3" width="11.5703125" style="14" customWidth="1"/>
    <col min="4" max="4" width="9.42578125" style="14" customWidth="1"/>
    <col min="5" max="5" width="10.140625" style="14" customWidth="1"/>
    <col min="6" max="6" width="12.85546875" style="14" customWidth="1"/>
    <col min="7" max="7" width="9.140625" style="7"/>
    <col min="8" max="8" width="13.28515625" style="7" customWidth="1"/>
    <col min="9" max="16384" width="9.140625" style="7"/>
  </cols>
  <sheetData>
    <row r="1" spans="1:6" x14ac:dyDescent="0.2">
      <c r="A1" s="20" t="s">
        <v>19</v>
      </c>
      <c r="B1" s="20"/>
      <c r="C1" s="20"/>
      <c r="D1" s="20"/>
      <c r="E1" s="20"/>
      <c r="F1" s="20"/>
    </row>
    <row r="3" spans="1:6" x14ac:dyDescent="0.2">
      <c r="A3" s="21" t="s">
        <v>20</v>
      </c>
      <c r="B3" s="21"/>
      <c r="C3" s="21"/>
      <c r="D3" s="21"/>
      <c r="E3" s="21"/>
      <c r="F3" s="21"/>
    </row>
    <row r="4" spans="1:6" x14ac:dyDescent="0.2">
      <c r="A4" s="15"/>
      <c r="B4" s="8"/>
      <c r="C4" s="15"/>
      <c r="D4" s="15"/>
      <c r="E4" s="15"/>
      <c r="F4" s="15"/>
    </row>
    <row r="5" spans="1:6" ht="41.25" customHeight="1" x14ac:dyDescent="0.2">
      <c r="A5" s="9" t="s">
        <v>21</v>
      </c>
      <c r="B5" s="9" t="s">
        <v>22</v>
      </c>
      <c r="C5" s="9" t="s">
        <v>24</v>
      </c>
      <c r="D5" s="9" t="s">
        <v>23</v>
      </c>
      <c r="E5" s="9" t="s">
        <v>25</v>
      </c>
      <c r="F5" s="9" t="s">
        <v>26</v>
      </c>
    </row>
    <row r="6" spans="1:6" ht="160.5" customHeight="1" x14ac:dyDescent="0.2">
      <c r="A6" s="2">
        <v>1</v>
      </c>
      <c r="B6" s="1" t="s">
        <v>36</v>
      </c>
      <c r="C6" s="3" t="s">
        <v>31</v>
      </c>
      <c r="D6" s="10">
        <v>1</v>
      </c>
      <c r="E6" s="10">
        <v>14500</v>
      </c>
      <c r="F6" s="10">
        <f>D6*E6</f>
        <v>14500</v>
      </c>
    </row>
    <row r="7" spans="1:6" ht="219" customHeight="1" x14ac:dyDescent="0.2">
      <c r="A7" s="2">
        <v>2</v>
      </c>
      <c r="B7" s="1" t="s">
        <v>37</v>
      </c>
      <c r="C7" s="3" t="s">
        <v>31</v>
      </c>
      <c r="D7" s="10">
        <v>1</v>
      </c>
      <c r="E7" s="10">
        <v>7200</v>
      </c>
      <c r="F7" s="10">
        <f t="shared" ref="F7:F50" si="0">D7*E7</f>
        <v>7200</v>
      </c>
    </row>
    <row r="8" spans="1:6" ht="150.75" customHeight="1" x14ac:dyDescent="0.2">
      <c r="A8" s="2">
        <v>3</v>
      </c>
      <c r="B8" s="1" t="s">
        <v>38</v>
      </c>
      <c r="C8" s="3" t="s">
        <v>31</v>
      </c>
      <c r="D8" s="10">
        <v>1</v>
      </c>
      <c r="E8" s="10">
        <v>45000</v>
      </c>
      <c r="F8" s="10">
        <f t="shared" si="0"/>
        <v>45000</v>
      </c>
    </row>
    <row r="9" spans="1:6" ht="27.75" customHeight="1" x14ac:dyDescent="0.2">
      <c r="A9" s="2">
        <v>4</v>
      </c>
      <c r="B9" s="1" t="s">
        <v>0</v>
      </c>
      <c r="C9" s="3" t="s">
        <v>27</v>
      </c>
      <c r="D9" s="10">
        <v>20</v>
      </c>
      <c r="E9" s="10">
        <v>20000</v>
      </c>
      <c r="F9" s="10">
        <f t="shared" si="0"/>
        <v>400000</v>
      </c>
    </row>
    <row r="10" spans="1:6" ht="32.25" customHeight="1" x14ac:dyDescent="0.2">
      <c r="A10" s="2">
        <v>5</v>
      </c>
      <c r="B10" s="1" t="s">
        <v>39</v>
      </c>
      <c r="C10" s="3" t="s">
        <v>27</v>
      </c>
      <c r="D10" s="2">
        <v>10</v>
      </c>
      <c r="E10" s="4">
        <v>340</v>
      </c>
      <c r="F10" s="10">
        <f t="shared" si="0"/>
        <v>3400</v>
      </c>
    </row>
    <row r="11" spans="1:6" ht="36" customHeight="1" x14ac:dyDescent="0.2">
      <c r="A11" s="2">
        <v>6</v>
      </c>
      <c r="B11" s="1" t="s">
        <v>40</v>
      </c>
      <c r="C11" s="3" t="s">
        <v>27</v>
      </c>
      <c r="D11" s="2">
        <v>50</v>
      </c>
      <c r="E11" s="4">
        <v>440</v>
      </c>
      <c r="F11" s="10">
        <f t="shared" si="0"/>
        <v>22000</v>
      </c>
    </row>
    <row r="12" spans="1:6" ht="35.25" customHeight="1" x14ac:dyDescent="0.2">
      <c r="A12" s="2">
        <v>7</v>
      </c>
      <c r="B12" s="1" t="s">
        <v>41</v>
      </c>
      <c r="C12" s="3" t="s">
        <v>27</v>
      </c>
      <c r="D12" s="2">
        <v>100</v>
      </c>
      <c r="E12" s="4">
        <v>440</v>
      </c>
      <c r="F12" s="10">
        <f t="shared" si="0"/>
        <v>44000</v>
      </c>
    </row>
    <row r="13" spans="1:6" ht="26.25" customHeight="1" x14ac:dyDescent="0.2">
      <c r="A13" s="2">
        <v>8</v>
      </c>
      <c r="B13" s="1" t="s">
        <v>56</v>
      </c>
      <c r="C13" s="3" t="s">
        <v>27</v>
      </c>
      <c r="D13" s="2">
        <v>20</v>
      </c>
      <c r="E13" s="4">
        <v>440</v>
      </c>
      <c r="F13" s="10">
        <f t="shared" si="0"/>
        <v>8800</v>
      </c>
    </row>
    <row r="14" spans="1:6" ht="36" customHeight="1" x14ac:dyDescent="0.2">
      <c r="A14" s="2">
        <v>9</v>
      </c>
      <c r="B14" s="1" t="s">
        <v>1</v>
      </c>
      <c r="C14" s="3" t="s">
        <v>27</v>
      </c>
      <c r="D14" s="2">
        <v>10</v>
      </c>
      <c r="E14" s="4">
        <v>600</v>
      </c>
      <c r="F14" s="10">
        <f t="shared" si="0"/>
        <v>6000</v>
      </c>
    </row>
    <row r="15" spans="1:6" ht="22.5" customHeight="1" x14ac:dyDescent="0.2">
      <c r="A15" s="2">
        <v>10</v>
      </c>
      <c r="B15" s="1" t="s">
        <v>2</v>
      </c>
      <c r="C15" s="3" t="s">
        <v>27</v>
      </c>
      <c r="D15" s="2">
        <v>500</v>
      </c>
      <c r="E15" s="4">
        <v>150</v>
      </c>
      <c r="F15" s="10">
        <f t="shared" si="0"/>
        <v>75000</v>
      </c>
    </row>
    <row r="16" spans="1:6" ht="24.75" customHeight="1" x14ac:dyDescent="0.2">
      <c r="A16" s="2">
        <v>11</v>
      </c>
      <c r="B16" s="1" t="s">
        <v>3</v>
      </c>
      <c r="C16" s="3" t="s">
        <v>27</v>
      </c>
      <c r="D16" s="2">
        <v>2</v>
      </c>
      <c r="E16" s="4">
        <v>500</v>
      </c>
      <c r="F16" s="10">
        <f t="shared" si="0"/>
        <v>1000</v>
      </c>
    </row>
    <row r="17" spans="1:8" ht="25.5" x14ac:dyDescent="0.2">
      <c r="A17" s="2">
        <v>12</v>
      </c>
      <c r="B17" s="16" t="s">
        <v>50</v>
      </c>
      <c r="C17" s="17" t="s">
        <v>27</v>
      </c>
      <c r="D17" s="2">
        <v>5</v>
      </c>
      <c r="E17" s="4">
        <v>20000</v>
      </c>
      <c r="F17" s="10">
        <f t="shared" si="0"/>
        <v>100000</v>
      </c>
      <c r="H17" s="14"/>
    </row>
    <row r="18" spans="1:8" ht="25.5" x14ac:dyDescent="0.2">
      <c r="A18" s="2">
        <v>13</v>
      </c>
      <c r="B18" s="16" t="s">
        <v>51</v>
      </c>
      <c r="C18" s="17" t="s">
        <v>27</v>
      </c>
      <c r="D18" s="2">
        <v>3</v>
      </c>
      <c r="E18" s="4">
        <v>20000</v>
      </c>
      <c r="F18" s="10">
        <f t="shared" si="0"/>
        <v>60000</v>
      </c>
      <c r="H18" s="14"/>
    </row>
    <row r="19" spans="1:8" ht="25.5" x14ac:dyDescent="0.2">
      <c r="A19" s="2">
        <v>14</v>
      </c>
      <c r="B19" s="1" t="s">
        <v>42</v>
      </c>
      <c r="C19" s="3" t="s">
        <v>27</v>
      </c>
      <c r="D19" s="2">
        <v>500</v>
      </c>
      <c r="E19" s="4">
        <v>970</v>
      </c>
      <c r="F19" s="10">
        <f t="shared" si="0"/>
        <v>485000</v>
      </c>
      <c r="H19" s="14"/>
    </row>
    <row r="20" spans="1:8" x14ac:dyDescent="0.2">
      <c r="A20" s="2">
        <v>15</v>
      </c>
      <c r="B20" s="1" t="s">
        <v>49</v>
      </c>
      <c r="C20" s="3" t="s">
        <v>27</v>
      </c>
      <c r="D20" s="2">
        <v>800</v>
      </c>
      <c r="E20" s="4">
        <v>1100</v>
      </c>
      <c r="F20" s="10">
        <f t="shared" si="0"/>
        <v>880000</v>
      </c>
      <c r="H20" s="14"/>
    </row>
    <row r="21" spans="1:8" ht="26.25" customHeight="1" x14ac:dyDescent="0.2">
      <c r="A21" s="2">
        <v>16</v>
      </c>
      <c r="B21" s="1" t="s">
        <v>4</v>
      </c>
      <c r="C21" s="3" t="s">
        <v>27</v>
      </c>
      <c r="D21" s="2">
        <v>100</v>
      </c>
      <c r="E21" s="4">
        <v>1100</v>
      </c>
      <c r="F21" s="10">
        <f t="shared" si="0"/>
        <v>110000</v>
      </c>
    </row>
    <row r="22" spans="1:8" ht="75.75" customHeight="1" x14ac:dyDescent="0.2">
      <c r="A22" s="2">
        <v>17</v>
      </c>
      <c r="B22" s="1" t="s">
        <v>43</v>
      </c>
      <c r="C22" s="3" t="s">
        <v>28</v>
      </c>
      <c r="D22" s="2">
        <v>50</v>
      </c>
      <c r="E22" s="4">
        <v>8000</v>
      </c>
      <c r="F22" s="10">
        <f t="shared" si="0"/>
        <v>400000</v>
      </c>
    </row>
    <row r="23" spans="1:8" ht="69" customHeight="1" x14ac:dyDescent="0.2">
      <c r="A23" s="2">
        <v>18</v>
      </c>
      <c r="B23" s="1" t="s">
        <v>44</v>
      </c>
      <c r="C23" s="3" t="s">
        <v>28</v>
      </c>
      <c r="D23" s="2">
        <v>50</v>
      </c>
      <c r="E23" s="4">
        <v>13000</v>
      </c>
      <c r="F23" s="10">
        <f t="shared" si="0"/>
        <v>650000</v>
      </c>
    </row>
    <row r="24" spans="1:8" ht="25.5" customHeight="1" x14ac:dyDescent="0.2">
      <c r="A24" s="2">
        <v>19</v>
      </c>
      <c r="B24" s="1" t="s">
        <v>32</v>
      </c>
      <c r="C24" s="3" t="s">
        <v>27</v>
      </c>
      <c r="D24" s="2">
        <v>50</v>
      </c>
      <c r="E24" s="4">
        <v>300</v>
      </c>
      <c r="F24" s="10">
        <f t="shared" si="0"/>
        <v>15000</v>
      </c>
    </row>
    <row r="25" spans="1:8" ht="23.25" customHeight="1" x14ac:dyDescent="0.2">
      <c r="A25" s="2">
        <v>20</v>
      </c>
      <c r="B25" s="1" t="s">
        <v>33</v>
      </c>
      <c r="C25" s="3" t="s">
        <v>27</v>
      </c>
      <c r="D25" s="2">
        <v>100</v>
      </c>
      <c r="E25" s="4">
        <v>300</v>
      </c>
      <c r="F25" s="10">
        <f t="shared" si="0"/>
        <v>30000</v>
      </c>
    </row>
    <row r="26" spans="1:8" ht="23.25" customHeight="1" x14ac:dyDescent="0.2">
      <c r="A26" s="2">
        <v>21</v>
      </c>
      <c r="B26" s="1" t="s">
        <v>34</v>
      </c>
      <c r="C26" s="3" t="s">
        <v>27</v>
      </c>
      <c r="D26" s="2">
        <v>100</v>
      </c>
      <c r="E26" s="4">
        <v>300</v>
      </c>
      <c r="F26" s="10">
        <f t="shared" si="0"/>
        <v>30000</v>
      </c>
    </row>
    <row r="27" spans="1:8" ht="26.25" customHeight="1" x14ac:dyDescent="0.2">
      <c r="A27" s="2">
        <v>22</v>
      </c>
      <c r="B27" s="1" t="s">
        <v>35</v>
      </c>
      <c r="C27" s="3" t="s">
        <v>27</v>
      </c>
      <c r="D27" s="2">
        <v>100</v>
      </c>
      <c r="E27" s="4">
        <v>300</v>
      </c>
      <c r="F27" s="10">
        <f t="shared" si="0"/>
        <v>30000</v>
      </c>
    </row>
    <row r="28" spans="1:8" ht="267.75" x14ac:dyDescent="0.2">
      <c r="A28" s="2">
        <v>23</v>
      </c>
      <c r="B28" s="1" t="s">
        <v>55</v>
      </c>
      <c r="C28" s="3" t="s">
        <v>27</v>
      </c>
      <c r="D28" s="2">
        <v>300</v>
      </c>
      <c r="E28" s="4">
        <v>5061</v>
      </c>
      <c r="F28" s="10">
        <f t="shared" si="0"/>
        <v>1518300</v>
      </c>
      <c r="H28" s="14"/>
    </row>
    <row r="29" spans="1:8" ht="34.5" customHeight="1" x14ac:dyDescent="0.2">
      <c r="A29" s="2">
        <v>24</v>
      </c>
      <c r="B29" s="1" t="s">
        <v>5</v>
      </c>
      <c r="C29" s="3" t="s">
        <v>27</v>
      </c>
      <c r="D29" s="2">
        <v>50</v>
      </c>
      <c r="E29" s="4">
        <v>320</v>
      </c>
      <c r="F29" s="10">
        <f t="shared" si="0"/>
        <v>16000</v>
      </c>
    </row>
    <row r="30" spans="1:8" ht="140.25" x14ac:dyDescent="0.2">
      <c r="A30" s="2">
        <v>25</v>
      </c>
      <c r="B30" s="1" t="s">
        <v>54</v>
      </c>
      <c r="C30" s="3" t="s">
        <v>27</v>
      </c>
      <c r="D30" s="2">
        <v>5</v>
      </c>
      <c r="E30" s="4">
        <v>2100</v>
      </c>
      <c r="F30" s="10">
        <f t="shared" si="0"/>
        <v>10500</v>
      </c>
      <c r="H30" s="14"/>
    </row>
    <row r="31" spans="1:8" ht="31.5" customHeight="1" x14ac:dyDescent="0.2">
      <c r="A31" s="2">
        <v>26</v>
      </c>
      <c r="B31" s="1" t="s">
        <v>6</v>
      </c>
      <c r="C31" s="3" t="s">
        <v>27</v>
      </c>
      <c r="D31" s="2">
        <v>200</v>
      </c>
      <c r="E31" s="4">
        <v>120</v>
      </c>
      <c r="F31" s="10">
        <f t="shared" si="0"/>
        <v>24000</v>
      </c>
    </row>
    <row r="32" spans="1:8" ht="25.5" x14ac:dyDescent="0.2">
      <c r="A32" s="2">
        <v>27</v>
      </c>
      <c r="B32" s="1" t="s">
        <v>45</v>
      </c>
      <c r="C32" s="3" t="s">
        <v>27</v>
      </c>
      <c r="D32" s="2">
        <v>5</v>
      </c>
      <c r="E32" s="4">
        <v>350</v>
      </c>
      <c r="F32" s="10">
        <f t="shared" si="0"/>
        <v>1750</v>
      </c>
    </row>
    <row r="33" spans="1:8" ht="28.5" customHeight="1" x14ac:dyDescent="0.2">
      <c r="A33" s="2">
        <v>28</v>
      </c>
      <c r="B33" s="1" t="s">
        <v>7</v>
      </c>
      <c r="C33" s="3" t="s">
        <v>27</v>
      </c>
      <c r="D33" s="2">
        <v>100</v>
      </c>
      <c r="E33" s="4">
        <v>150</v>
      </c>
      <c r="F33" s="10">
        <f t="shared" si="0"/>
        <v>15000</v>
      </c>
    </row>
    <row r="34" spans="1:8" ht="29.25" customHeight="1" x14ac:dyDescent="0.2">
      <c r="A34" s="2">
        <v>29</v>
      </c>
      <c r="B34" s="1" t="s">
        <v>8</v>
      </c>
      <c r="C34" s="3" t="s">
        <v>27</v>
      </c>
      <c r="D34" s="2">
        <v>6</v>
      </c>
      <c r="E34" s="4">
        <v>4000</v>
      </c>
      <c r="F34" s="10">
        <f t="shared" si="0"/>
        <v>24000</v>
      </c>
    </row>
    <row r="35" spans="1:8" ht="28.5" customHeight="1" x14ac:dyDescent="0.2">
      <c r="A35" s="2">
        <v>30</v>
      </c>
      <c r="B35" s="1" t="s">
        <v>9</v>
      </c>
      <c r="C35" s="3" t="s">
        <v>27</v>
      </c>
      <c r="D35" s="2">
        <v>5</v>
      </c>
      <c r="E35" s="4">
        <v>4000</v>
      </c>
      <c r="F35" s="10">
        <f t="shared" si="0"/>
        <v>20000</v>
      </c>
    </row>
    <row r="36" spans="1:8" ht="29.25" customHeight="1" x14ac:dyDescent="0.2">
      <c r="A36" s="2">
        <v>31</v>
      </c>
      <c r="B36" s="1" t="s">
        <v>10</v>
      </c>
      <c r="C36" s="3" t="s">
        <v>27</v>
      </c>
      <c r="D36" s="2">
        <v>5</v>
      </c>
      <c r="E36" s="4">
        <v>3000</v>
      </c>
      <c r="F36" s="10">
        <f t="shared" si="0"/>
        <v>15000</v>
      </c>
    </row>
    <row r="37" spans="1:8" ht="30" customHeight="1" x14ac:dyDescent="0.2">
      <c r="A37" s="2">
        <v>32</v>
      </c>
      <c r="B37" s="1" t="s">
        <v>11</v>
      </c>
      <c r="C37" s="3" t="s">
        <v>27</v>
      </c>
      <c r="D37" s="2">
        <v>3</v>
      </c>
      <c r="E37" s="4">
        <v>3000</v>
      </c>
      <c r="F37" s="10">
        <f t="shared" si="0"/>
        <v>9000</v>
      </c>
    </row>
    <row r="38" spans="1:8" ht="27.75" customHeight="1" x14ac:dyDescent="0.2">
      <c r="A38" s="2">
        <v>33</v>
      </c>
      <c r="B38" s="1" t="s">
        <v>12</v>
      </c>
      <c r="C38" s="3" t="s">
        <v>27</v>
      </c>
      <c r="D38" s="2">
        <v>5</v>
      </c>
      <c r="E38" s="4">
        <v>5000</v>
      </c>
      <c r="F38" s="10">
        <f t="shared" si="0"/>
        <v>25000</v>
      </c>
    </row>
    <row r="39" spans="1:8" ht="24" customHeight="1" x14ac:dyDescent="0.2">
      <c r="A39" s="2">
        <v>34</v>
      </c>
      <c r="B39" s="1" t="s">
        <v>48</v>
      </c>
      <c r="C39" s="3" t="s">
        <v>27</v>
      </c>
      <c r="D39" s="10">
        <v>100</v>
      </c>
      <c r="E39" s="10">
        <v>4000</v>
      </c>
      <c r="F39" s="10">
        <f t="shared" si="0"/>
        <v>400000</v>
      </c>
    </row>
    <row r="40" spans="1:8" ht="30.75" customHeight="1" x14ac:dyDescent="0.2">
      <c r="A40" s="2">
        <v>35</v>
      </c>
      <c r="B40" s="1" t="s">
        <v>13</v>
      </c>
      <c r="C40" s="3" t="s">
        <v>27</v>
      </c>
      <c r="D40" s="10">
        <v>50</v>
      </c>
      <c r="E40" s="10">
        <v>1000</v>
      </c>
      <c r="F40" s="10">
        <f t="shared" si="0"/>
        <v>50000</v>
      </c>
    </row>
    <row r="41" spans="1:8" ht="34.5" customHeight="1" x14ac:dyDescent="0.2">
      <c r="A41" s="2">
        <v>36</v>
      </c>
      <c r="B41" s="1" t="s">
        <v>14</v>
      </c>
      <c r="C41" s="3" t="s">
        <v>29</v>
      </c>
      <c r="D41" s="2">
        <v>800</v>
      </c>
      <c r="E41" s="4">
        <v>2000</v>
      </c>
      <c r="F41" s="10">
        <f t="shared" si="0"/>
        <v>1600000</v>
      </c>
    </row>
    <row r="42" spans="1:8" ht="33" customHeight="1" x14ac:dyDescent="0.2">
      <c r="A42" s="2">
        <v>37</v>
      </c>
      <c r="B42" s="1" t="s">
        <v>15</v>
      </c>
      <c r="C42" s="3" t="s">
        <v>27</v>
      </c>
      <c r="D42" s="2">
        <v>10</v>
      </c>
      <c r="E42" s="4">
        <v>600</v>
      </c>
      <c r="F42" s="10">
        <f t="shared" si="0"/>
        <v>6000</v>
      </c>
    </row>
    <row r="43" spans="1:8" ht="33.75" customHeight="1" x14ac:dyDescent="0.2">
      <c r="A43" s="2">
        <v>38</v>
      </c>
      <c r="B43" s="1" t="s">
        <v>46</v>
      </c>
      <c r="C43" s="3" t="s">
        <v>27</v>
      </c>
      <c r="D43" s="2">
        <v>150</v>
      </c>
      <c r="E43" s="4">
        <v>1100</v>
      </c>
      <c r="F43" s="10">
        <f t="shared" si="0"/>
        <v>165000</v>
      </c>
    </row>
    <row r="44" spans="1:8" ht="31.5" customHeight="1" x14ac:dyDescent="0.2">
      <c r="A44" s="2">
        <v>39</v>
      </c>
      <c r="B44" s="1" t="s">
        <v>16</v>
      </c>
      <c r="C44" s="3" t="s">
        <v>27</v>
      </c>
      <c r="D44" s="2">
        <v>50</v>
      </c>
      <c r="E44" s="4">
        <v>5000</v>
      </c>
      <c r="F44" s="10">
        <f t="shared" si="0"/>
        <v>250000</v>
      </c>
    </row>
    <row r="45" spans="1:8" ht="33.75" customHeight="1" x14ac:dyDescent="0.2">
      <c r="A45" s="2">
        <v>40</v>
      </c>
      <c r="B45" s="1" t="s">
        <v>17</v>
      </c>
      <c r="C45" s="3" t="s">
        <v>27</v>
      </c>
      <c r="D45" s="2">
        <v>10</v>
      </c>
      <c r="E45" s="4">
        <v>5000</v>
      </c>
      <c r="F45" s="10">
        <f t="shared" si="0"/>
        <v>50000</v>
      </c>
    </row>
    <row r="46" spans="1:8" ht="33" customHeight="1" x14ac:dyDescent="0.2">
      <c r="A46" s="2">
        <v>41</v>
      </c>
      <c r="B46" s="1" t="s">
        <v>18</v>
      </c>
      <c r="C46" s="3" t="s">
        <v>30</v>
      </c>
      <c r="D46" s="2">
        <v>1</v>
      </c>
      <c r="E46" s="4">
        <v>3800</v>
      </c>
      <c r="F46" s="10">
        <f t="shared" si="0"/>
        <v>3800</v>
      </c>
    </row>
    <row r="47" spans="1:8" ht="49.5" customHeight="1" x14ac:dyDescent="0.2">
      <c r="A47" s="2">
        <v>42</v>
      </c>
      <c r="B47" s="1" t="s">
        <v>53</v>
      </c>
      <c r="C47" s="3" t="s">
        <v>27</v>
      </c>
      <c r="D47" s="11">
        <v>100</v>
      </c>
      <c r="E47" s="10">
        <v>1000</v>
      </c>
      <c r="F47" s="10">
        <f t="shared" si="0"/>
        <v>100000</v>
      </c>
      <c r="H47" s="14"/>
    </row>
    <row r="48" spans="1:8" ht="264" customHeight="1" x14ac:dyDescent="0.2">
      <c r="A48" s="2">
        <v>43</v>
      </c>
      <c r="B48" s="1" t="s">
        <v>52</v>
      </c>
      <c r="C48" s="3" t="s">
        <v>27</v>
      </c>
      <c r="D48" s="2">
        <v>2</v>
      </c>
      <c r="E48" s="4">
        <v>15000</v>
      </c>
      <c r="F48" s="10">
        <f t="shared" si="0"/>
        <v>30000</v>
      </c>
      <c r="H48" s="14"/>
    </row>
    <row r="49" spans="1:6" ht="31.5" customHeight="1" x14ac:dyDescent="0.2">
      <c r="A49" s="2">
        <v>44</v>
      </c>
      <c r="B49" s="1" t="s">
        <v>47</v>
      </c>
      <c r="C49" s="3" t="s">
        <v>27</v>
      </c>
      <c r="D49" s="2">
        <v>2</v>
      </c>
      <c r="E49" s="4">
        <v>12000</v>
      </c>
      <c r="F49" s="10">
        <f t="shared" si="0"/>
        <v>24000</v>
      </c>
    </row>
    <row r="50" spans="1:6" ht="196.5" customHeight="1" x14ac:dyDescent="0.2">
      <c r="A50" s="2">
        <v>45</v>
      </c>
      <c r="B50" s="1" t="s">
        <v>58</v>
      </c>
      <c r="C50" s="3" t="s">
        <v>27</v>
      </c>
      <c r="D50" s="2">
        <v>3</v>
      </c>
      <c r="E50" s="4">
        <v>500000</v>
      </c>
      <c r="F50" s="10">
        <f t="shared" si="0"/>
        <v>1500000</v>
      </c>
    </row>
    <row r="51" spans="1:6" ht="23.25" customHeight="1" x14ac:dyDescent="0.2">
      <c r="A51" s="5"/>
      <c r="B51" s="18" t="s">
        <v>57</v>
      </c>
      <c r="C51" s="2"/>
      <c r="D51" s="2"/>
      <c r="E51" s="2"/>
      <c r="F51" s="6">
        <f>SUM(F6:F50)</f>
        <v>9274250</v>
      </c>
    </row>
    <row r="56" spans="1:6" ht="15.75" x14ac:dyDescent="0.25">
      <c r="A56" s="19" t="s">
        <v>59</v>
      </c>
    </row>
    <row r="57" spans="1:6" ht="15.75" x14ac:dyDescent="0.25">
      <c r="A57" s="19"/>
    </row>
    <row r="58" spans="1:6" ht="15.75" x14ac:dyDescent="0.25">
      <c r="A58" s="19"/>
    </row>
    <row r="59" spans="1:6" ht="15.75" x14ac:dyDescent="0.25">
      <c r="A59" s="19"/>
    </row>
    <row r="60" spans="1:6" ht="15.75" x14ac:dyDescent="0.25">
      <c r="A60" s="19"/>
    </row>
    <row r="61" spans="1:6" ht="15.75" x14ac:dyDescent="0.25">
      <c r="A61" s="19" t="s">
        <v>60</v>
      </c>
    </row>
    <row r="62" spans="1:6" ht="15.75" x14ac:dyDescent="0.25">
      <c r="A62" s="19"/>
    </row>
    <row r="63" spans="1:6" ht="15.75" x14ac:dyDescent="0.25">
      <c r="A63" s="19"/>
    </row>
    <row r="64" spans="1:6" ht="15.75" x14ac:dyDescent="0.25">
      <c r="A64" s="19"/>
    </row>
    <row r="65" spans="1:1" ht="15.75" x14ac:dyDescent="0.25">
      <c r="A65" s="19" t="s">
        <v>61</v>
      </c>
    </row>
  </sheetData>
  <mergeCells count="2">
    <mergeCell ref="A1:F1"/>
    <mergeCell ref="A3:F3"/>
  </mergeCells>
  <pageMargins left="0.70866141732283472" right="0.70866141732283472" top="0.19685039370078741" bottom="0.19685039370078741" header="0.31496062992125984" footer="0.31496062992125984"/>
  <pageSetup paperSize="256"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2021-03-26T12:18:07Z</dcterms:modified>
</cp:coreProperties>
</file>